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0826871\Downloads\"/>
    </mc:Choice>
  </mc:AlternateContent>
  <xr:revisionPtr revIDLastSave="0" documentId="13_ncr:1_{4A8806F4-5A92-4971-A878-D6D997CB98A2}" xr6:coauthVersionLast="47" xr6:coauthVersionMax="47" xr10:uidLastSave="{00000000-0000-0000-0000-000000000000}"/>
  <bookViews>
    <workbookView xWindow="-108" yWindow="-108" windowWidth="23256" windowHeight="13896" xr2:uid="{786DED93-77F0-43BF-A501-BB8F5A091708}"/>
  </bookViews>
  <sheets>
    <sheet name="Values" sheetId="1" r:id="rId1"/>
    <sheet name="Explan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D3" i="1"/>
  <c r="F2" i="1"/>
  <c r="D2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</calcChain>
</file>

<file path=xl/sharedStrings.xml><?xml version="1.0" encoding="utf-8"?>
<sst xmlns="http://schemas.openxmlformats.org/spreadsheetml/2006/main" count="103" uniqueCount="55">
  <si>
    <t>DMC</t>
  </si>
  <si>
    <t>C_content</t>
  </si>
  <si>
    <t>N_content</t>
  </si>
  <si>
    <t>Comment</t>
  </si>
  <si>
    <t>OM</t>
  </si>
  <si>
    <t>N_tot</t>
  </si>
  <si>
    <t>Slurry_cattle</t>
  </si>
  <si>
    <t>Manure_cattle</t>
  </si>
  <si>
    <t>Slurry_dairy_cow</t>
  </si>
  <si>
    <t>Slurry_pig</t>
  </si>
  <si>
    <t>Manure_pig</t>
  </si>
  <si>
    <t>Compost</t>
  </si>
  <si>
    <t>Biorga_Quick_12N</t>
  </si>
  <si>
    <t>Manure_dairy_cow</t>
  </si>
  <si>
    <t>Amendment</t>
  </si>
  <si>
    <t>Name of the amendment</t>
  </si>
  <si>
    <t>Total N conent of the amendment, relative to it's dry fresh weight</t>
  </si>
  <si>
    <t>Unit</t>
  </si>
  <si>
    <t>Parameter</t>
  </si>
  <si>
    <t>Desciption</t>
  </si>
  <si>
    <t>gDM/kgFM</t>
  </si>
  <si>
    <t>Dry matter content of the amendment</t>
  </si>
  <si>
    <t>Organic matter content of the amendment, relative to its fresh weight</t>
  </si>
  <si>
    <t>gC/kgDM</t>
  </si>
  <si>
    <t>Carbon content of the amendment, relative to its dry matter</t>
  </si>
  <si>
    <t>Nitrogen content of the amendment, relative to its dry matter</t>
  </si>
  <si>
    <t>gN/kgFM</t>
  </si>
  <si>
    <t>gN/kgDM</t>
  </si>
  <si>
    <t>Slurry_dairy_cow_low_concentration</t>
  </si>
  <si>
    <t>Manure_calves</t>
  </si>
  <si>
    <t>Manure_horses_fresh</t>
  </si>
  <si>
    <t>Manure_goat_sheep</t>
  </si>
  <si>
    <t>Slurry_pig_breeding</t>
  </si>
  <si>
    <t>Digestate_liquid</t>
  </si>
  <si>
    <t>Digestate_solid</t>
  </si>
  <si>
    <t>Manure_horses</t>
  </si>
  <si>
    <t>Manure_laying_hens_manure_belt</t>
  </si>
  <si>
    <t>Manure_laying_hens</t>
  </si>
  <si>
    <t>Manure_broiler_chickens</t>
  </si>
  <si>
    <t>Manure_turkey</t>
  </si>
  <si>
    <t>Manure</t>
  </si>
  <si>
    <t>Slurry</t>
  </si>
  <si>
    <t>Slurry is assumed to be cattle slurry, Default value from the Swiss fertilizer recomendation (GRUD, 2017; Chapter 4, Table 6), Assumption that 57,97% of the organic matter are carbon</t>
  </si>
  <si>
    <t>Manure is assumed to be cattle manure, Default value from the Swiss fertilizer recomendation (GRUD, 2017; Chapter 4, Table 6), Assumption that 57,97% of the organic matter are carbon</t>
  </si>
  <si>
    <t>Default value from the Swiss fertilizer recomendation (GRUD, 2017; Chapter 4, Table 6), Assumption that 57,97% of the organic matter are carbon</t>
  </si>
  <si>
    <t>Default value from the Swiss fertilizer recomendation (GRUD, 2017; Chapter 4, Table 8), Assumption that 57,97% of the organic matter are carbon</t>
  </si>
  <si>
    <t>Default value from the supplier, Assumption that 57,97% of the organic matter are carbon</t>
  </si>
  <si>
    <t>Comment, e.g. source of the information. These lines are shown as part of the function output</t>
  </si>
  <si>
    <t>olivier.heller@agroscope.admin.ch, 12.11.2023</t>
  </si>
  <si>
    <t>This file serves as input file to the function CN_input_amendments. The file contains default properties of organic amendments that are used if no other information is provided by the user.</t>
  </si>
  <si>
    <t>Manure_dairy_cow_from_pile</t>
  </si>
  <si>
    <t>animal_origin</t>
  </si>
  <si>
    <t>logical value if the product stemms from animals</t>
  </si>
  <si>
    <t>TRUE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</si>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</sst>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EB0B-BC5F-48D6-A777-43782BF93B71}">
  <dimension ref="A1:H24"/>
  <sheetViews>
    <sheetView tabSelected="1" workbookViewId="0">
      <selection activeCell="H27" sqref="H27"/>
    </sheetView>
  </sheetViews>
  <sheetFormatPr baseColWidth="10" defaultRowHeight="13.8" x14ac:dyDescent="0.25"/>
  <cols>
    <col min="1" max="1" width="30.5" bestFit="1" customWidth="1"/>
    <col min="6" max="6" width="9.796875" bestFit="1" customWidth="1"/>
    <col min="7" max="7" width="12.69921875" bestFit="1" customWidth="1"/>
  </cols>
  <sheetData>
    <row r="1" spans="1:8" x14ac:dyDescent="0.25">
      <c r="A1" s="1" t="s">
        <v>14</v>
      </c>
      <c r="B1" s="1" t="s">
        <v>0</v>
      </c>
      <c r="C1" s="1" t="s">
        <v>4</v>
      </c>
      <c r="D1" s="1" t="s">
        <v>1</v>
      </c>
      <c r="E1" s="1" t="s">
        <v>5</v>
      </c>
      <c r="F1" s="1" t="s">
        <v>2</v>
      </c>
      <c r="G1" s="1" t="s">
        <v>51</v>
      </c>
      <c r="H1" s="1" t="s">
        <v>3</v>
      </c>
    </row>
    <row r="2" spans="1:8" x14ac:dyDescent="0.25">
      <c r="A2" t="s">
        <v>41</v>
      </c>
      <c r="B2">
        <v>90</v>
      </c>
      <c r="C2">
        <v>65</v>
      </c>
      <c r="D2">
        <f t="shared" ref="D2:D3" si="0">ROUND(C2*(1/1.725)/B2*1000,0)</f>
        <v>419</v>
      </c>
      <c r="E2">
        <v>4</v>
      </c>
      <c r="F2">
        <f t="shared" ref="F2:F3" si="1">ROUND(E2/B2*1000,0)</f>
        <v>44</v>
      </c>
      <c r="G2" t="s">
        <v>53</v>
      </c>
      <c r="H2" t="s">
        <v>42</v>
      </c>
    </row>
    <row r="3" spans="1:8" x14ac:dyDescent="0.25">
      <c r="A3" t="s">
        <v>40</v>
      </c>
      <c r="B3">
        <v>210</v>
      </c>
      <c r="C3">
        <v>155</v>
      </c>
      <c r="D3">
        <f t="shared" si="0"/>
        <v>428</v>
      </c>
      <c r="E3">
        <v>4.0999999999999996</v>
      </c>
      <c r="F3">
        <f t="shared" si="1"/>
        <v>20</v>
      </c>
      <c r="G3" t="s">
        <v>53</v>
      </c>
      <c r="H3" t="s">
        <v>43</v>
      </c>
    </row>
    <row r="4" spans="1:8" x14ac:dyDescent="0.25">
      <c r="A4" t="s">
        <v>8</v>
      </c>
      <c r="B4">
        <v>90</v>
      </c>
      <c r="C4">
        <v>70</v>
      </c>
      <c r="D4">
        <f>ROUND(C4*(1/1.725)/B4*1000,0)</f>
        <v>451</v>
      </c>
      <c r="E4">
        <v>3.9</v>
      </c>
      <c r="F4">
        <f>ROUND(E4/B4*1000,0)</f>
        <v>43</v>
      </c>
      <c r="G4" t="s">
        <v>53</v>
      </c>
      <c r="H4" t="s">
        <v>44</v>
      </c>
    </row>
    <row r="5" spans="1:8" x14ac:dyDescent="0.25">
      <c r="A5" t="s">
        <v>28</v>
      </c>
      <c r="B5">
        <v>75</v>
      </c>
      <c r="C5">
        <v>40</v>
      </c>
      <c r="D5">
        <f t="shared" ref="D5:D24" si="2">ROUND(C5*(1/1.725)/B5*1000,0)</f>
        <v>309</v>
      </c>
      <c r="E5">
        <v>4.5</v>
      </c>
      <c r="F5">
        <f t="shared" ref="F5:F24" si="3">ROUND(E5/B5*1000,0)</f>
        <v>60</v>
      </c>
      <c r="G5" t="s">
        <v>53</v>
      </c>
      <c r="H5" t="s">
        <v>44</v>
      </c>
    </row>
    <row r="6" spans="1:8" x14ac:dyDescent="0.25">
      <c r="A6" t="s">
        <v>50</v>
      </c>
      <c r="B6">
        <v>190</v>
      </c>
      <c r="C6">
        <v>150</v>
      </c>
      <c r="D6">
        <f t="shared" si="2"/>
        <v>458</v>
      </c>
      <c r="E6">
        <v>4.5</v>
      </c>
      <c r="F6">
        <f t="shared" si="3"/>
        <v>24</v>
      </c>
      <c r="G6" t="s">
        <v>53</v>
      </c>
      <c r="H6" t="s">
        <v>44</v>
      </c>
    </row>
    <row r="7" spans="1:8" x14ac:dyDescent="0.25">
      <c r="A7" t="s">
        <v>13</v>
      </c>
      <c r="B7">
        <v>210</v>
      </c>
      <c r="C7">
        <v>175</v>
      </c>
      <c r="D7">
        <f t="shared" si="2"/>
        <v>483</v>
      </c>
      <c r="E7">
        <v>4.9000000000000004</v>
      </c>
      <c r="F7">
        <f t="shared" si="3"/>
        <v>23</v>
      </c>
      <c r="G7" t="s">
        <v>53</v>
      </c>
      <c r="H7" t="s">
        <v>44</v>
      </c>
    </row>
    <row r="8" spans="1:8" x14ac:dyDescent="0.25">
      <c r="A8" t="s">
        <v>6</v>
      </c>
      <c r="B8">
        <v>90</v>
      </c>
      <c r="C8">
        <v>65</v>
      </c>
      <c r="D8">
        <f t="shared" si="2"/>
        <v>419</v>
      </c>
      <c r="E8">
        <v>4</v>
      </c>
      <c r="F8">
        <f t="shared" si="3"/>
        <v>44</v>
      </c>
      <c r="G8" t="s">
        <v>53</v>
      </c>
      <c r="H8" t="s">
        <v>44</v>
      </c>
    </row>
    <row r="9" spans="1:8" x14ac:dyDescent="0.25">
      <c r="A9" t="s">
        <v>7</v>
      </c>
      <c r="B9">
        <v>210</v>
      </c>
      <c r="C9">
        <v>155</v>
      </c>
      <c r="D9">
        <f t="shared" si="2"/>
        <v>428</v>
      </c>
      <c r="E9">
        <v>4.0999999999999996</v>
      </c>
      <c r="F9">
        <f t="shared" si="3"/>
        <v>20</v>
      </c>
      <c r="G9" t="s">
        <v>53</v>
      </c>
      <c r="H9" t="s">
        <v>44</v>
      </c>
    </row>
    <row r="10" spans="1:8" x14ac:dyDescent="0.25">
      <c r="A10" t="s">
        <v>29</v>
      </c>
      <c r="B10">
        <v>200</v>
      </c>
      <c r="C10">
        <v>150</v>
      </c>
      <c r="D10">
        <f t="shared" si="2"/>
        <v>435</v>
      </c>
      <c r="E10">
        <v>5</v>
      </c>
      <c r="F10">
        <f t="shared" si="3"/>
        <v>25</v>
      </c>
      <c r="G10" t="s">
        <v>53</v>
      </c>
      <c r="H10" t="s">
        <v>44</v>
      </c>
    </row>
    <row r="11" spans="1:8" x14ac:dyDescent="0.25">
      <c r="A11" t="s">
        <v>30</v>
      </c>
      <c r="B11">
        <v>350</v>
      </c>
      <c r="C11">
        <v>300</v>
      </c>
      <c r="D11">
        <f t="shared" si="2"/>
        <v>497</v>
      </c>
      <c r="E11">
        <v>4.4000000000000004</v>
      </c>
      <c r="F11">
        <f t="shared" si="3"/>
        <v>13</v>
      </c>
      <c r="G11" t="s">
        <v>53</v>
      </c>
      <c r="H11" t="s">
        <v>44</v>
      </c>
    </row>
    <row r="12" spans="1:8" x14ac:dyDescent="0.25">
      <c r="A12" t="s">
        <v>35</v>
      </c>
      <c r="B12">
        <v>350</v>
      </c>
      <c r="C12">
        <v>240</v>
      </c>
      <c r="D12">
        <f t="shared" si="2"/>
        <v>398</v>
      </c>
      <c r="E12">
        <v>6.8</v>
      </c>
      <c r="F12">
        <f t="shared" si="3"/>
        <v>19</v>
      </c>
      <c r="G12" t="s">
        <v>53</v>
      </c>
      <c r="H12" t="s">
        <v>44</v>
      </c>
    </row>
    <row r="13" spans="1:8" x14ac:dyDescent="0.25">
      <c r="A13" t="s">
        <v>31</v>
      </c>
      <c r="B13">
        <v>270</v>
      </c>
      <c r="C13">
        <v>200</v>
      </c>
      <c r="D13">
        <f t="shared" si="2"/>
        <v>429</v>
      </c>
      <c r="E13">
        <v>8.1999999999999993</v>
      </c>
      <c r="F13">
        <f t="shared" si="3"/>
        <v>30</v>
      </c>
      <c r="G13" t="s">
        <v>53</v>
      </c>
      <c r="H13" t="s">
        <v>44</v>
      </c>
    </row>
    <row r="14" spans="1:8" x14ac:dyDescent="0.25">
      <c r="A14" t="s">
        <v>9</v>
      </c>
      <c r="B14">
        <v>50</v>
      </c>
      <c r="C14">
        <v>36</v>
      </c>
      <c r="D14">
        <f t="shared" si="2"/>
        <v>417</v>
      </c>
      <c r="E14">
        <v>6.5</v>
      </c>
      <c r="F14">
        <f t="shared" si="3"/>
        <v>130</v>
      </c>
      <c r="G14" t="s">
        <v>53</v>
      </c>
      <c r="H14" t="s">
        <v>44</v>
      </c>
    </row>
    <row r="15" spans="1:8" x14ac:dyDescent="0.25">
      <c r="A15" t="s">
        <v>32</v>
      </c>
      <c r="B15">
        <v>50</v>
      </c>
      <c r="C15">
        <v>33</v>
      </c>
      <c r="D15">
        <f t="shared" si="2"/>
        <v>383</v>
      </c>
      <c r="E15">
        <v>4.7</v>
      </c>
      <c r="F15">
        <f t="shared" si="3"/>
        <v>94</v>
      </c>
      <c r="G15" t="s">
        <v>53</v>
      </c>
      <c r="H15" t="s">
        <v>44</v>
      </c>
    </row>
    <row r="16" spans="1:8" x14ac:dyDescent="0.25">
      <c r="A16" t="s">
        <v>10</v>
      </c>
      <c r="B16">
        <v>270</v>
      </c>
      <c r="C16">
        <v>230</v>
      </c>
      <c r="D16">
        <f t="shared" si="2"/>
        <v>494</v>
      </c>
      <c r="E16">
        <v>8.8000000000000007</v>
      </c>
      <c r="F16">
        <f t="shared" si="3"/>
        <v>33</v>
      </c>
      <c r="G16" t="s">
        <v>53</v>
      </c>
      <c r="H16" t="s">
        <v>44</v>
      </c>
    </row>
    <row r="17" spans="1:8" x14ac:dyDescent="0.25">
      <c r="A17" t="s">
        <v>36</v>
      </c>
      <c r="B17">
        <v>350</v>
      </c>
      <c r="C17">
        <v>250</v>
      </c>
      <c r="D17">
        <f t="shared" si="2"/>
        <v>414</v>
      </c>
      <c r="E17">
        <v>21</v>
      </c>
      <c r="F17">
        <f t="shared" si="3"/>
        <v>60</v>
      </c>
      <c r="G17" t="s">
        <v>53</v>
      </c>
      <c r="H17" t="s">
        <v>44</v>
      </c>
    </row>
    <row r="18" spans="1:8" x14ac:dyDescent="0.25">
      <c r="A18" t="s">
        <v>37</v>
      </c>
      <c r="B18">
        <v>500</v>
      </c>
      <c r="C18">
        <v>330</v>
      </c>
      <c r="D18">
        <f t="shared" si="2"/>
        <v>383</v>
      </c>
      <c r="E18">
        <v>26</v>
      </c>
      <c r="F18">
        <f t="shared" si="3"/>
        <v>52</v>
      </c>
      <c r="G18" t="s">
        <v>53</v>
      </c>
      <c r="H18" t="s">
        <v>44</v>
      </c>
    </row>
    <row r="19" spans="1:8" x14ac:dyDescent="0.25">
      <c r="A19" t="s">
        <v>38</v>
      </c>
      <c r="B19">
        <v>650</v>
      </c>
      <c r="C19">
        <v>440</v>
      </c>
      <c r="D19">
        <f t="shared" si="2"/>
        <v>392</v>
      </c>
      <c r="E19">
        <v>32</v>
      </c>
      <c r="F19">
        <f t="shared" si="3"/>
        <v>49</v>
      </c>
      <c r="G19" t="s">
        <v>53</v>
      </c>
      <c r="H19" t="s">
        <v>44</v>
      </c>
    </row>
    <row r="20" spans="1:8" x14ac:dyDescent="0.25">
      <c r="A20" t="s">
        <v>39</v>
      </c>
      <c r="B20">
        <v>600</v>
      </c>
      <c r="C20">
        <v>400</v>
      </c>
      <c r="D20">
        <f t="shared" si="2"/>
        <v>386</v>
      </c>
      <c r="E20">
        <v>28</v>
      </c>
      <c r="F20">
        <f t="shared" si="3"/>
        <v>47</v>
      </c>
      <c r="G20" t="s">
        <v>53</v>
      </c>
      <c r="H20" t="s">
        <v>44</v>
      </c>
    </row>
    <row r="21" spans="1:8" x14ac:dyDescent="0.25">
      <c r="A21" t="s">
        <v>34</v>
      </c>
      <c r="B21">
        <v>490</v>
      </c>
      <c r="C21">
        <v>136</v>
      </c>
      <c r="D21">
        <f t="shared" si="2"/>
        <v>161</v>
      </c>
      <c r="E21">
        <v>6</v>
      </c>
      <c r="F21">
        <f t="shared" si="3"/>
        <v>12</v>
      </c>
      <c r="G21" t="s">
        <v>54</v>
      </c>
      <c r="H21" t="s">
        <v>45</v>
      </c>
    </row>
    <row r="22" spans="1:8" x14ac:dyDescent="0.25">
      <c r="A22" t="s">
        <v>33</v>
      </c>
      <c r="B22">
        <v>130</v>
      </c>
      <c r="C22">
        <v>61</v>
      </c>
      <c r="D22">
        <f t="shared" si="2"/>
        <v>272</v>
      </c>
      <c r="E22">
        <v>4</v>
      </c>
      <c r="F22">
        <f t="shared" si="3"/>
        <v>31</v>
      </c>
      <c r="G22" t="s">
        <v>54</v>
      </c>
      <c r="H22" t="s">
        <v>45</v>
      </c>
    </row>
    <row r="23" spans="1:8" x14ac:dyDescent="0.25">
      <c r="A23" t="s">
        <v>11</v>
      </c>
      <c r="B23">
        <v>510</v>
      </c>
      <c r="C23">
        <v>214</v>
      </c>
      <c r="D23">
        <f t="shared" si="2"/>
        <v>243</v>
      </c>
      <c r="E23">
        <v>7</v>
      </c>
      <c r="F23">
        <f t="shared" si="3"/>
        <v>14</v>
      </c>
      <c r="G23" t="s">
        <v>54</v>
      </c>
      <c r="H23" t="s">
        <v>45</v>
      </c>
    </row>
    <row r="24" spans="1:8" x14ac:dyDescent="0.25">
      <c r="A24" t="s">
        <v>12</v>
      </c>
      <c r="B24">
        <v>1000</v>
      </c>
      <c r="C24">
        <v>800</v>
      </c>
      <c r="D24">
        <f t="shared" si="2"/>
        <v>464</v>
      </c>
      <c r="E24">
        <v>120</v>
      </c>
      <c r="F24">
        <f t="shared" si="3"/>
        <v>120</v>
      </c>
      <c r="G24" t="s">
        <v>54</v>
      </c>
      <c r="H24" t="s">
        <v>46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22B18-D12D-4021-89E0-197BD2462EDE}">
  <dimension ref="A1:C12"/>
  <sheetViews>
    <sheetView workbookViewId="0">
      <selection activeCell="B11" sqref="B11"/>
    </sheetView>
  </sheetViews>
  <sheetFormatPr baseColWidth="10" defaultRowHeight="13.8" x14ac:dyDescent="0.25"/>
  <cols>
    <col min="2" max="2" width="56.09765625" bestFit="1" customWidth="1"/>
    <col min="3" max="3" width="10.09765625" bestFit="1" customWidth="1"/>
  </cols>
  <sheetData>
    <row r="1" spans="1:3" x14ac:dyDescent="0.25">
      <c r="A1" t="s">
        <v>49</v>
      </c>
    </row>
    <row r="2" spans="1:3" x14ac:dyDescent="0.25">
      <c r="A2" t="s">
        <v>48</v>
      </c>
    </row>
    <row r="4" spans="1:3" x14ac:dyDescent="0.25">
      <c r="A4" s="1" t="s">
        <v>18</v>
      </c>
      <c r="B4" s="1" t="s">
        <v>19</v>
      </c>
      <c r="C4" s="1" t="s">
        <v>17</v>
      </c>
    </row>
    <row r="5" spans="1:3" x14ac:dyDescent="0.25">
      <c r="A5" t="s">
        <v>14</v>
      </c>
      <c r="B5" t="s">
        <v>15</v>
      </c>
    </row>
    <row r="6" spans="1:3" x14ac:dyDescent="0.25">
      <c r="A6" t="s">
        <v>0</v>
      </c>
      <c r="B6" t="s">
        <v>21</v>
      </c>
      <c r="C6" t="s">
        <v>20</v>
      </c>
    </row>
    <row r="7" spans="1:3" x14ac:dyDescent="0.25">
      <c r="A7" t="s">
        <v>4</v>
      </c>
      <c r="B7" t="s">
        <v>22</v>
      </c>
      <c r="C7" t="s">
        <v>20</v>
      </c>
    </row>
    <row r="8" spans="1:3" x14ac:dyDescent="0.25">
      <c r="A8" t="s">
        <v>1</v>
      </c>
      <c r="B8" t="s">
        <v>24</v>
      </c>
      <c r="C8" t="s">
        <v>23</v>
      </c>
    </row>
    <row r="9" spans="1:3" x14ac:dyDescent="0.25">
      <c r="A9" t="s">
        <v>5</v>
      </c>
      <c r="B9" t="s">
        <v>16</v>
      </c>
      <c r="C9" t="s">
        <v>26</v>
      </c>
    </row>
    <row r="10" spans="1:3" x14ac:dyDescent="0.25">
      <c r="A10" t="s">
        <v>2</v>
      </c>
      <c r="B10" t="s">
        <v>25</v>
      </c>
      <c r="C10" t="s">
        <v>27</v>
      </c>
    </row>
    <row r="11" spans="1:3" x14ac:dyDescent="0.25">
      <c r="A11" t="s">
        <v>51</v>
      </c>
      <c r="B11" t="s">
        <v>52</v>
      </c>
    </row>
    <row r="12" spans="1:3" x14ac:dyDescent="0.25">
      <c r="A12" t="s">
        <v>3</v>
      </c>
      <c r="B12" t="s">
        <v>47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Values</vt:lpstr>
      <vt:lpstr>Explanation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Heller Olivier AGROSCOPE</dc:creator>
  <cp:lastModifiedBy>Heller Olivier AGROSCOPE</cp:lastModifiedBy>
  <dcterms:created xsi:type="dcterms:W3CDTF">2023-11-01T10:32:48Z</dcterms:created>
  <dcterms:modified xsi:type="dcterms:W3CDTF">2023-12-21T13:20:52Z</dcterms:modified>
</cp:coreProperties>
</file>